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" windowWidth="15576" windowHeight="9852"/>
  </bookViews>
  <sheets>
    <sheet name="Для подписи" sheetId="4" r:id="rId1"/>
  </sheets>
  <definedNames>
    <definedName name="__MAIN__">'Для подписи'!$A$9:$C$84</definedName>
    <definedName name="_xlnm.Print_Area" localSheetId="0">'Для подписи'!$B$25</definedName>
  </definedNames>
  <calcPr calcId="125725"/>
</workbook>
</file>

<file path=xl/calcChain.xml><?xml version="1.0" encoding="utf-8"?>
<calcChain xmlns="http://schemas.openxmlformats.org/spreadsheetml/2006/main">
  <c r="B16" i="4"/>
  <c r="B44" s="1"/>
  <c r="B43"/>
  <c r="B22"/>
  <c r="B32"/>
  <c r="B45" s="1"/>
</calcChain>
</file>

<file path=xl/sharedStrings.xml><?xml version="1.0" encoding="utf-8"?>
<sst xmlns="http://schemas.openxmlformats.org/spreadsheetml/2006/main" count="147" uniqueCount="113">
  <si>
    <t>Рабочий телефон</t>
  </si>
  <si>
    <t>Наименование показателя</t>
  </si>
  <si>
    <t>Показатель</t>
  </si>
  <si>
    <t>Итого:</t>
  </si>
  <si>
    <t xml:space="preserve">Итого: </t>
  </si>
  <si>
    <t>1. Общее количество обучающихся (воспитанников).</t>
  </si>
  <si>
    <t>Дата и номер приказа о назначении ответственного</t>
  </si>
  <si>
    <t>Численность работников, которым требуется подготовка или переподготовка в области ИКТ</t>
  </si>
  <si>
    <t>из них, использующих ИКТ в учебном процессе</t>
  </si>
  <si>
    <t>из них, с использованием дистанционных форм обучения</t>
  </si>
  <si>
    <t>№ телефона:</t>
  </si>
  <si>
    <t>Ф.И.О. подготовившего информацию:</t>
  </si>
  <si>
    <t>должность:</t>
  </si>
  <si>
    <t>5. Информация о других показателях информатизации.</t>
  </si>
  <si>
    <t xml:space="preserve">     из них: компьютеров используемых в образовательном процессе </t>
  </si>
  <si>
    <t>Дошкольников</t>
  </si>
  <si>
    <t>Обучающихся 1-4 классов</t>
  </si>
  <si>
    <t>Обучающихся 5-9 классов</t>
  </si>
  <si>
    <t>Административно-управленческого персонала</t>
  </si>
  <si>
    <t>2. Общая численность работников учреждения.</t>
  </si>
  <si>
    <t>Воспитателей</t>
  </si>
  <si>
    <t>Учителей</t>
  </si>
  <si>
    <t>Количество оборудованных отдельных компьютерных мест для обучающихся в учебных классах</t>
  </si>
  <si>
    <t>Руководитель</t>
  </si>
  <si>
    <t>Заместитель руководителя</t>
  </si>
  <si>
    <t>Секретарь</t>
  </si>
  <si>
    <t>Психолог</t>
  </si>
  <si>
    <t>Библиотека</t>
  </si>
  <si>
    <t>Бухгалтер</t>
  </si>
  <si>
    <t>Медработник</t>
  </si>
  <si>
    <t>Количество мультимедиапроектеров</t>
  </si>
  <si>
    <t>Количество интерактивных комплексов</t>
  </si>
  <si>
    <t>Количество стационарных учебных компьютерных классов</t>
  </si>
  <si>
    <t>Количество мобильных компьютерных классов</t>
  </si>
  <si>
    <t>Наличие локальной компьютерной сети по учреждению (да, нет)</t>
  </si>
  <si>
    <t>Количество компьютеров, подключенных к локальной компьютерной сети учреждения</t>
  </si>
  <si>
    <t>Количество компьютеров в учреждении, подключенных к сети Интернет</t>
  </si>
  <si>
    <r>
      <t xml:space="preserve">Ф.И.О. руководителя </t>
    </r>
    <r>
      <rPr>
        <sz val="11"/>
        <rFont val="Arial"/>
        <family val="2"/>
        <charset val="204"/>
      </rPr>
      <t>(полностью):</t>
    </r>
  </si>
  <si>
    <t>Рабочий телефон:</t>
  </si>
  <si>
    <t>Адрес электронной почты:</t>
  </si>
  <si>
    <t>Адрес размещения сайта:</t>
  </si>
  <si>
    <t>Имеет ли учреждение электронную библиотеку (да, нет)</t>
  </si>
  <si>
    <t>Реализуются ли в учреждении образовательные программы с использованием дистанционных технологий (да, нет)</t>
  </si>
  <si>
    <r>
      <t xml:space="preserve">Наименование учреждения </t>
    </r>
    <r>
      <rPr>
        <sz val="11"/>
        <rFont val="Arial"/>
        <family val="2"/>
        <charset val="204"/>
      </rPr>
      <t>(по уставу):</t>
    </r>
  </si>
  <si>
    <t>6. Повышение квалификации в области ИКТ.</t>
  </si>
  <si>
    <t>8. Ответственный за сопровождение сайта.</t>
  </si>
  <si>
    <t>9. Ответственный за лицензионное программное обеспечение.</t>
  </si>
  <si>
    <t>10. Ответственный за контентную фильтрацию.</t>
  </si>
  <si>
    <t>11. Ответственный за организацию работы в сети Интернет.</t>
  </si>
  <si>
    <t>7. Ответственный за внедрение электронного правительства, муниципальных услуг учреждения в электронном виде.</t>
  </si>
  <si>
    <t xml:space="preserve">     в них: число компьютеров</t>
  </si>
  <si>
    <t>Обучающихся 10-11классов</t>
  </si>
  <si>
    <t>12. Ответственный за информатизацию учреждения.</t>
  </si>
  <si>
    <t>4. Количество компьютеров задействованных в образовательном процессе.</t>
  </si>
  <si>
    <t>3. Количество компьютеров задействованных в административных целях.</t>
  </si>
  <si>
    <r>
      <t xml:space="preserve">Фамилия, имя, отчество </t>
    </r>
    <r>
      <rPr>
        <i/>
        <sz val="11"/>
        <rFont val="Arial"/>
        <family val="2"/>
        <charset val="204"/>
      </rPr>
      <t>(полностью)</t>
    </r>
  </si>
  <si>
    <r>
      <t>Фамилия, имя, отчество</t>
    </r>
    <r>
      <rPr>
        <i/>
        <sz val="11"/>
        <rFont val="Arial"/>
        <family val="2"/>
        <charset val="204"/>
      </rPr>
      <t xml:space="preserve"> (полностью)</t>
    </r>
  </si>
  <si>
    <t>Численность работников учреждения, повысивших квалификацию в 2013 году в области ИКТ (информационно-коммуникационные технологии)</t>
  </si>
  <si>
    <t>13. Ответственный за Электронную Школу 2.0.</t>
  </si>
  <si>
    <t>проверка скорости интернета на сайте http://www.speedtest.net/ru/</t>
  </si>
  <si>
    <r>
      <t xml:space="preserve">Провайдер, предоставляющий услуги Интернет </t>
    </r>
    <r>
      <rPr>
        <i/>
        <sz val="10"/>
        <rFont val="Arial"/>
        <family val="2"/>
        <charset val="204"/>
      </rPr>
      <t>(Ростелеком (Сибирьтелеком), ООО "Стек Кузбасс Сервис", ООО "Кузбасс Связь Уголь", ОАО "Кузбасс энегро связь", ООО "УПТС г.Белово", ОАО "Вымпел", Е-Лайт-Телеком (Гудлайн), Мегафон, Билайн, другое (указать))</t>
    </r>
  </si>
  <si>
    <t>Количество компьютеров с установленным пакетом лицензионного программного обеспечения</t>
  </si>
  <si>
    <t>(по состоянию на сентябрь 2014 г.)</t>
  </si>
  <si>
    <t xml:space="preserve">Ежемесячная стоимость сети Интернет
в соответствии с выбранным тарифом (рублей)
</t>
  </si>
  <si>
    <t xml:space="preserve">Технология подключения к каналам связи (модем/оптоволокно/спутниковое)
</t>
  </si>
  <si>
    <t>Количество компьютеров с установленной контент-фильтрацией</t>
  </si>
  <si>
    <t>Численность педагогических работников учреждения, владеющих ИКТ</t>
  </si>
  <si>
    <t>Мониторинг информатизации общеобразовательного учреждения</t>
  </si>
  <si>
    <t xml:space="preserve">Итого в образовательном процессе: </t>
  </si>
  <si>
    <t>Наличие видео-конференц-связи (да/нет)</t>
  </si>
  <si>
    <t>Число учащихся на один компьютер:</t>
  </si>
  <si>
    <t>Общее количество компьютеров в образовательном учреждении:</t>
  </si>
  <si>
    <t>по договору:</t>
  </si>
  <si>
    <t>фактическая скорость передачи данных:</t>
  </si>
  <si>
    <t>Скорость подключения к сети Интернет</t>
  </si>
  <si>
    <t>14. Перечень персональных сайтов учителей-предметников</t>
  </si>
  <si>
    <r>
      <t xml:space="preserve">Фамилия, имя, отчество учителя </t>
    </r>
    <r>
      <rPr>
        <b/>
        <i/>
        <sz val="11"/>
        <rFont val="Arial"/>
        <family val="2"/>
        <charset val="204"/>
      </rPr>
      <t>(полностью)</t>
    </r>
  </si>
  <si>
    <t>Адрес сайта</t>
  </si>
  <si>
    <t>Количество компьютеров приобретенных до 2009г.</t>
  </si>
  <si>
    <t>Другое (указать):</t>
  </si>
  <si>
    <t>Другие компьютеры, задействованные в образовательном процессе (указать где именно):</t>
  </si>
  <si>
    <t>Муниципальное бюджетное общеобразовательное учреждение "Средняя общеобразовательная школа № 9 города Белово"</t>
  </si>
  <si>
    <t>8 (384 52)34929</t>
  </si>
  <si>
    <t>devyatochka47@mail.ru</t>
  </si>
  <si>
    <t>нет</t>
  </si>
  <si>
    <t>да</t>
  </si>
  <si>
    <t>модем</t>
  </si>
  <si>
    <t>Кирсанова Ольга Олеговна</t>
  </si>
  <si>
    <t>(38452)34928</t>
  </si>
  <si>
    <t>09.01.2013, № 3</t>
  </si>
  <si>
    <t>09.01.2013, № 1</t>
  </si>
  <si>
    <t>1125 руб.+НДС 230 руб.</t>
  </si>
  <si>
    <t>ОАО РосТелеком</t>
  </si>
  <si>
    <t>https://sites.google.com/site/chebelkova14/</t>
  </si>
  <si>
    <t>https://sites.google.com/site/nikolskaia9/</t>
  </si>
  <si>
    <t>https://sites.google.com/site/molekyla9/poka-ne-znau</t>
  </si>
  <si>
    <t>http://kyrasaki.blogspot.ru</t>
  </si>
  <si>
    <t>1 Никольская Ольга Александровна</t>
  </si>
  <si>
    <t>2 Чебелькова Светлана Анатольевна</t>
  </si>
  <si>
    <t>4 Бирюкова Рита Альбертовна</t>
  </si>
  <si>
    <t>5 Хорошилова Л. А.</t>
  </si>
  <si>
    <t>учитель информатики</t>
  </si>
  <si>
    <t>Бирюкова Рита Альбертовна</t>
  </si>
  <si>
    <t>Кононцева Екатерина Николаевна</t>
  </si>
  <si>
    <t>3 Кононцева Екатерина Николаевна</t>
  </si>
  <si>
    <t>24.03.2017, № 16</t>
  </si>
  <si>
    <t>24.03.2017, № 17</t>
  </si>
  <si>
    <t>24.03.2017, № 20</t>
  </si>
  <si>
    <t>24.03.2017, № 18</t>
  </si>
  <si>
    <t>24.03.2017, № 19</t>
  </si>
  <si>
    <t>www.sh9.edudel.ru</t>
  </si>
  <si>
    <t>4 Мбит/с</t>
  </si>
  <si>
    <t>4,45 Мбит/с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</si>
</sst>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8"/>
      <name val="Arial"/>
    </font>
    <font>
      <sz val="10"/>
      <name val="Arial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8">
    <xf numFmtId="0" fontId="0" fillId="0" borderId="0" xfId="0"/>
    <xf numFmtId="0" fontId="4" fillId="0" borderId="0" xfId="2" applyFont="1" applyAlignment="1">
      <alignment horizont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4" fillId="0" borderId="2" xfId="2" applyFont="1" applyBorder="1" applyAlignment="1">
      <alignment wrapText="1"/>
    </xf>
    <xf numFmtId="0" fontId="4" fillId="0" borderId="2" xfId="2" applyFont="1" applyBorder="1" applyAlignment="1">
      <alignment horizontal="center" wrapText="1"/>
    </xf>
    <xf numFmtId="0" fontId="4" fillId="0" borderId="0" xfId="2" applyFont="1" applyAlignment="1">
      <alignment wrapText="1"/>
    </xf>
    <xf numFmtId="0" fontId="4" fillId="0" borderId="2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4" fillId="0" borderId="2" xfId="2" applyFont="1" applyFill="1" applyBorder="1" applyAlignment="1"/>
    <xf numFmtId="0" fontId="4" fillId="0" borderId="2" xfId="2" applyNumberFormat="1" applyFont="1" applyFill="1" applyBorder="1" applyAlignment="1" applyProtection="1">
      <alignment horizontal="left" vertical="top" wrapText="1"/>
    </xf>
    <xf numFmtId="0" fontId="4" fillId="0" borderId="2" xfId="0" applyFont="1" applyBorder="1"/>
    <xf numFmtId="0" fontId="4" fillId="0" borderId="0" xfId="2" applyFont="1" applyAlignment="1"/>
    <xf numFmtId="0" fontId="3" fillId="0" borderId="2" xfId="2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0" borderId="2" xfId="2" applyNumberFormat="1" applyFont="1" applyFill="1" applyBorder="1" applyAlignment="1" applyProtection="1">
      <alignment horizontal="center" vertical="top" wrapText="1"/>
    </xf>
    <xf numFmtId="0" fontId="6" fillId="0" borderId="2" xfId="2" applyNumberFormat="1" applyFont="1" applyFill="1" applyBorder="1" applyAlignment="1" applyProtection="1">
      <alignment horizontal="left" vertical="top" wrapText="1"/>
    </xf>
    <xf numFmtId="0" fontId="7" fillId="0" borderId="2" xfId="2" applyNumberFormat="1" applyFont="1" applyFill="1" applyBorder="1" applyAlignment="1" applyProtection="1">
      <alignment horizontal="center" vertical="top"/>
    </xf>
    <xf numFmtId="0" fontId="7" fillId="0" borderId="2" xfId="2" applyFont="1" applyBorder="1" applyAlignment="1">
      <alignment horizontal="center"/>
    </xf>
    <xf numFmtId="0" fontId="3" fillId="0" borderId="2" xfId="0" applyFont="1" applyBorder="1"/>
    <xf numFmtId="164" fontId="7" fillId="0" borderId="2" xfId="2" applyNumberFormat="1" applyFont="1" applyBorder="1" applyAlignment="1">
      <alignment horizontal="center"/>
    </xf>
    <xf numFmtId="0" fontId="4" fillId="0" borderId="2" xfId="2" applyNumberFormat="1" applyFont="1" applyFill="1" applyBorder="1" applyAlignment="1" applyProtection="1">
      <alignment horizontal="center" vertical="top"/>
      <protection locked="0"/>
    </xf>
    <xf numFmtId="0" fontId="4" fillId="0" borderId="0" xfId="2" applyFont="1" applyAlignment="1" applyProtection="1">
      <alignment horizontal="center" wrapText="1"/>
      <protection locked="0"/>
    </xf>
    <xf numFmtId="0" fontId="4" fillId="0" borderId="2" xfId="2" applyFont="1" applyBorder="1" applyAlignment="1" applyProtection="1">
      <alignment horizontal="center"/>
      <protection locked="0"/>
    </xf>
    <xf numFmtId="0" fontId="4" fillId="0" borderId="2" xfId="2" applyNumberFormat="1" applyFont="1" applyFill="1" applyBorder="1" applyAlignment="1" applyProtection="1">
      <alignment horizontal="left" vertical="top" wrapText="1"/>
      <protection locked="0"/>
    </xf>
    <xf numFmtId="0" fontId="4" fillId="0" borderId="2" xfId="2" applyFont="1" applyFill="1" applyBorder="1" applyAlignment="1" applyProtection="1"/>
    <xf numFmtId="0" fontId="10" fillId="0" borderId="0" xfId="0" applyFont="1" applyProtection="1">
      <protection locked="0"/>
    </xf>
    <xf numFmtId="0" fontId="4" fillId="0" borderId="0" xfId="2" applyFont="1" applyAlignment="1" applyProtection="1">
      <protection locked="0"/>
    </xf>
    <xf numFmtId="0" fontId="3" fillId="0" borderId="2" xfId="2" applyNumberFormat="1" applyFont="1" applyFill="1" applyBorder="1" applyAlignment="1" applyProtection="1">
      <alignment horizontal="center" vertical="top"/>
      <protection locked="0"/>
    </xf>
    <xf numFmtId="0" fontId="11" fillId="0" borderId="2" xfId="2" applyNumberFormat="1" applyFont="1" applyFill="1" applyBorder="1" applyAlignment="1" applyProtection="1">
      <alignment horizontal="right" vertical="top" wrapText="1"/>
    </xf>
    <xf numFmtId="14" fontId="4" fillId="0" borderId="0" xfId="2" applyNumberFormat="1" applyFont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right" vertical="top" wrapText="1"/>
      <protection locked="0"/>
    </xf>
    <xf numFmtId="0" fontId="3" fillId="0" borderId="2" xfId="2" applyNumberFormat="1" applyFont="1" applyFill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2" xfId="2" applyNumberFormat="1" applyFont="1" applyFill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2" xfId="2" applyNumberFormat="1" applyFont="1" applyFill="1" applyBorder="1" applyAlignment="1" applyProtection="1">
      <alignment horizontal="center" vertical="top" wrapText="1"/>
      <protection locked="0"/>
    </xf>
    <xf numFmtId="0" fontId="4" fillId="2" borderId="2" xfId="2" applyFont="1" applyFill="1" applyBorder="1" applyAlignment="1" applyProtection="1"/>
    <xf numFmtId="0" fontId="4" fillId="0" borderId="2" xfId="0" applyFont="1" applyBorder="1" applyProtection="1"/>
    <xf numFmtId="0" fontId="3" fillId="0" borderId="2" xfId="0" applyFont="1" applyBorder="1" applyAlignment="1" applyProtection="1">
      <alignment horizontal="right"/>
    </xf>
    <xf numFmtId="0" fontId="4" fillId="0" borderId="2" xfId="2" applyFont="1" applyBorder="1" applyAlignment="1" applyProtection="1">
      <alignment horizontal="left"/>
      <protection locked="0"/>
    </xf>
    <xf numFmtId="0" fontId="13" fillId="0" borderId="2" xfId="1" applyBorder="1" applyAlignment="1" applyProtection="1">
      <alignment horizontal="left"/>
      <protection locked="0"/>
    </xf>
    <xf numFmtId="0" fontId="8" fillId="0" borderId="2" xfId="2" applyFont="1" applyBorder="1" applyAlignment="1" applyProtection="1">
      <alignment vertical="top" wrapText="1"/>
      <protection locked="0"/>
    </xf>
    <xf numFmtId="14" fontId="4" fillId="0" borderId="2" xfId="2" applyNumberFormat="1" applyFont="1" applyFill="1" applyBorder="1" applyAlignment="1" applyProtection="1">
      <alignment horizontal="center" vertical="top"/>
      <protection locked="0"/>
    </xf>
    <xf numFmtId="0" fontId="12" fillId="0" borderId="0" xfId="0" applyFont="1"/>
    <xf numFmtId="14" fontId="3" fillId="3" borderId="2" xfId="2" applyNumberFormat="1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0" borderId="3" xfId="2" applyNumberFormat="1" applyFont="1" applyFill="1" applyBorder="1" applyAlignment="1" applyProtection="1">
      <alignment horizontal="left" vertical="top" wrapText="1"/>
    </xf>
    <xf numFmtId="0" fontId="4" fillId="0" borderId="4" xfId="2" applyNumberFormat="1" applyFont="1" applyFill="1" applyBorder="1" applyAlignment="1" applyProtection="1">
      <alignment horizontal="left" vertical="top" wrapText="1"/>
    </xf>
    <xf numFmtId="0" fontId="3" fillId="3" borderId="3" xfId="2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0" borderId="0" xfId="2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3">
    <cellStyle name="Гиперссылка" xfId="1" builtinId="8"/>
    <cellStyle name="Денежный [0]" xfId="2" builtinId="7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1"/>
  <sheetViews>
    <sheetView tabSelected="1" workbookViewId="0">
      <selection activeCell="B56" sqref="B56"/>
    </sheetView>
  </sheetViews>
  <sheetFormatPr defaultColWidth="9.109375" defaultRowHeight="13.8"/>
  <cols>
    <col min="1" max="1" width="71.5546875" style="2" customWidth="1"/>
    <col min="2" max="2" width="47.5546875" style="13" customWidth="1"/>
    <col min="3" max="3" width="5.88671875" style="2" hidden="1" customWidth="1"/>
    <col min="4" max="4" width="9.109375" style="2" hidden="1" customWidth="1"/>
    <col min="5" max="16384" width="9.109375" style="2"/>
  </cols>
  <sheetData>
    <row r="1" spans="1:4">
      <c r="A1" s="56" t="s">
        <v>67</v>
      </c>
      <c r="B1" s="56"/>
    </row>
    <row r="2" spans="1:4" ht="15" customHeight="1">
      <c r="A2" s="57" t="s">
        <v>62</v>
      </c>
      <c r="B2" s="57"/>
    </row>
    <row r="3" spans="1:4" ht="15" customHeight="1">
      <c r="A3" s="1"/>
      <c r="B3" s="23"/>
    </row>
    <row r="4" spans="1:4" ht="20.399999999999999">
      <c r="A4" s="20" t="s">
        <v>43</v>
      </c>
      <c r="B4" s="45" t="s">
        <v>81</v>
      </c>
    </row>
    <row r="5" spans="1:4">
      <c r="A5" s="20" t="s">
        <v>37</v>
      </c>
      <c r="B5" s="45" t="s">
        <v>102</v>
      </c>
    </row>
    <row r="6" spans="1:4">
      <c r="A6" s="20" t="s">
        <v>38</v>
      </c>
      <c r="B6" s="45" t="s">
        <v>82</v>
      </c>
    </row>
    <row r="7" spans="1:4">
      <c r="A7" s="20" t="s">
        <v>39</v>
      </c>
      <c r="B7" s="45" t="s">
        <v>83</v>
      </c>
    </row>
    <row r="8" spans="1:4">
      <c r="A8" s="20" t="s">
        <v>40</v>
      </c>
      <c r="B8" s="45" t="s">
        <v>110</v>
      </c>
    </row>
    <row r="9" spans="1:4" s="7" customFormat="1" ht="14.25" customHeight="1">
      <c r="A9" s="3" t="s">
        <v>1</v>
      </c>
      <c r="B9" s="4" t="s">
        <v>2</v>
      </c>
      <c r="C9" s="5"/>
      <c r="D9" s="6"/>
    </row>
    <row r="10" spans="1:4" s="7" customFormat="1">
      <c r="A10" s="49" t="s">
        <v>5</v>
      </c>
      <c r="B10" s="50"/>
      <c r="C10" s="5"/>
    </row>
    <row r="11" spans="1:4" s="9" customFormat="1" ht="14.25" customHeight="1">
      <c r="A11" s="26" t="s">
        <v>15</v>
      </c>
      <c r="B11" s="22">
        <v>0</v>
      </c>
      <c r="C11" s="8"/>
    </row>
    <row r="12" spans="1:4" s="9" customFormat="1">
      <c r="A12" s="26" t="s">
        <v>16</v>
      </c>
      <c r="B12" s="22">
        <v>292</v>
      </c>
      <c r="C12" s="8"/>
    </row>
    <row r="13" spans="1:4" s="9" customFormat="1">
      <c r="A13" s="26" t="s">
        <v>17</v>
      </c>
      <c r="B13" s="22">
        <v>287</v>
      </c>
      <c r="C13" s="8"/>
    </row>
    <row r="14" spans="1:4" s="9" customFormat="1">
      <c r="A14" s="26" t="s">
        <v>51</v>
      </c>
      <c r="B14" s="22">
        <v>35</v>
      </c>
      <c r="C14" s="8"/>
    </row>
    <row r="15" spans="1:4" s="9" customFormat="1">
      <c r="A15" s="10" t="s">
        <v>79</v>
      </c>
      <c r="B15" s="39"/>
      <c r="C15" s="8"/>
    </row>
    <row r="16" spans="1:4" s="9" customFormat="1" ht="15.6">
      <c r="A16" s="14" t="s">
        <v>3</v>
      </c>
      <c r="B16" s="18">
        <f>SUM(B11:B15)</f>
        <v>614</v>
      </c>
      <c r="C16" s="8"/>
    </row>
    <row r="17" spans="1:3" s="9" customFormat="1">
      <c r="A17" s="49" t="s">
        <v>19</v>
      </c>
      <c r="B17" s="50"/>
      <c r="C17" s="8"/>
    </row>
    <row r="18" spans="1:3" s="7" customFormat="1">
      <c r="A18" s="40" t="s">
        <v>18</v>
      </c>
      <c r="B18" s="22">
        <v>6</v>
      </c>
      <c r="C18" s="5"/>
    </row>
    <row r="19" spans="1:3">
      <c r="A19" s="11" t="s">
        <v>20</v>
      </c>
      <c r="B19" s="24">
        <v>0</v>
      </c>
      <c r="C19" s="12"/>
    </row>
    <row r="20" spans="1:3">
      <c r="A20" s="11" t="s">
        <v>21</v>
      </c>
      <c r="B20" s="24">
        <v>28</v>
      </c>
      <c r="C20" s="12"/>
    </row>
    <row r="21" spans="1:3">
      <c r="A21" s="41" t="s">
        <v>79</v>
      </c>
      <c r="B21" s="24"/>
      <c r="C21" s="12"/>
    </row>
    <row r="22" spans="1:3" ht="15.6">
      <c r="A22" s="42" t="s">
        <v>4</v>
      </c>
      <c r="B22" s="19">
        <f>SUM(B18:B21)</f>
        <v>34</v>
      </c>
      <c r="C22" s="12"/>
    </row>
    <row r="23" spans="1:3">
      <c r="A23" s="49" t="s">
        <v>54</v>
      </c>
      <c r="B23" s="50"/>
      <c r="C23" s="12"/>
    </row>
    <row r="24" spans="1:3">
      <c r="A24" s="11" t="s">
        <v>23</v>
      </c>
      <c r="B24" s="24">
        <v>1</v>
      </c>
      <c r="C24" s="12"/>
    </row>
    <row r="25" spans="1:3">
      <c r="A25" s="11" t="s">
        <v>24</v>
      </c>
      <c r="B25" s="22">
        <v>6</v>
      </c>
      <c r="C25" s="12"/>
    </row>
    <row r="26" spans="1:3">
      <c r="A26" s="11" t="s">
        <v>25</v>
      </c>
      <c r="B26" s="22">
        <v>1</v>
      </c>
      <c r="C26" s="12"/>
    </row>
    <row r="27" spans="1:3">
      <c r="A27" s="11" t="s">
        <v>26</v>
      </c>
      <c r="B27" s="22">
        <v>0</v>
      </c>
      <c r="C27" s="12"/>
    </row>
    <row r="28" spans="1:3">
      <c r="A28" s="11" t="s">
        <v>27</v>
      </c>
      <c r="B28" s="22">
        <v>1</v>
      </c>
      <c r="C28" s="12"/>
    </row>
    <row r="29" spans="1:3">
      <c r="A29" s="11" t="s">
        <v>28</v>
      </c>
      <c r="B29" s="22">
        <v>0</v>
      </c>
      <c r="C29" s="12"/>
    </row>
    <row r="30" spans="1:3">
      <c r="A30" s="11" t="s">
        <v>29</v>
      </c>
      <c r="B30" s="22">
        <v>1</v>
      </c>
      <c r="C30" s="12"/>
    </row>
    <row r="31" spans="1:3">
      <c r="A31" s="11" t="s">
        <v>79</v>
      </c>
      <c r="B31" s="39"/>
      <c r="C31" s="12"/>
    </row>
    <row r="32" spans="1:3" ht="15.6">
      <c r="A32" s="15" t="s">
        <v>4</v>
      </c>
      <c r="B32" s="18">
        <f>SUM(B24:B31)</f>
        <v>10</v>
      </c>
      <c r="C32" s="12"/>
    </row>
    <row r="33" spans="1:3">
      <c r="A33" s="49" t="s">
        <v>53</v>
      </c>
      <c r="B33" s="50"/>
      <c r="C33" s="12"/>
    </row>
    <row r="34" spans="1:3">
      <c r="A34" s="11" t="s">
        <v>32</v>
      </c>
      <c r="B34" s="22">
        <v>1</v>
      </c>
      <c r="C34" s="12"/>
    </row>
    <row r="35" spans="1:3" ht="14.4">
      <c r="A35" s="17" t="s">
        <v>50</v>
      </c>
      <c r="B35" s="22">
        <v>10</v>
      </c>
      <c r="C35" s="12"/>
    </row>
    <row r="36" spans="1:3">
      <c r="A36" s="11" t="s">
        <v>33</v>
      </c>
      <c r="B36" s="22">
        <v>1</v>
      </c>
      <c r="C36" s="12"/>
    </row>
    <row r="37" spans="1:3" ht="14.4">
      <c r="A37" s="17" t="s">
        <v>50</v>
      </c>
      <c r="B37" s="22">
        <v>15</v>
      </c>
      <c r="C37" s="12"/>
    </row>
    <row r="38" spans="1:3" ht="27.6">
      <c r="A38" s="11" t="s">
        <v>22</v>
      </c>
      <c r="B38" s="22">
        <v>0</v>
      </c>
      <c r="C38" s="12"/>
    </row>
    <row r="39" spans="1:3" ht="27.6">
      <c r="A39" s="11" t="s">
        <v>80</v>
      </c>
      <c r="B39" s="22">
        <v>12</v>
      </c>
      <c r="C39" s="12"/>
    </row>
    <row r="40" spans="1:3">
      <c r="A40" s="11" t="s">
        <v>78</v>
      </c>
      <c r="B40" s="22">
        <v>12</v>
      </c>
      <c r="C40" s="12"/>
    </row>
    <row r="41" spans="1:3">
      <c r="A41" s="11" t="s">
        <v>65</v>
      </c>
      <c r="B41" s="22">
        <v>25</v>
      </c>
      <c r="C41" s="12"/>
    </row>
    <row r="42" spans="1:3" ht="27.6">
      <c r="A42" s="11" t="s">
        <v>61</v>
      </c>
      <c r="B42" s="22">
        <v>33</v>
      </c>
      <c r="C42" s="12"/>
    </row>
    <row r="43" spans="1:3" ht="15.6">
      <c r="A43" s="15" t="s">
        <v>68</v>
      </c>
      <c r="B43" s="19">
        <f>SUM(B35,B37,B38,B39)</f>
        <v>37</v>
      </c>
      <c r="C43" s="12"/>
    </row>
    <row r="44" spans="1:3" ht="15.6">
      <c r="A44" s="15" t="s">
        <v>70</v>
      </c>
      <c r="B44" s="21">
        <f>B16/B43</f>
        <v>16.594594594594593</v>
      </c>
      <c r="C44" s="12"/>
    </row>
    <row r="45" spans="1:3" ht="18" customHeight="1">
      <c r="A45" s="30" t="s">
        <v>71</v>
      </c>
      <c r="B45" s="18">
        <f>B43+B32</f>
        <v>47</v>
      </c>
      <c r="C45" s="12"/>
    </row>
    <row r="46" spans="1:3">
      <c r="A46" s="49" t="s">
        <v>13</v>
      </c>
      <c r="B46" s="50"/>
      <c r="C46" s="12"/>
    </row>
    <row r="47" spans="1:3">
      <c r="A47" s="2" t="s">
        <v>69</v>
      </c>
      <c r="B47" s="22" t="s">
        <v>84</v>
      </c>
      <c r="C47" s="12"/>
    </row>
    <row r="48" spans="1:3">
      <c r="A48" s="11" t="s">
        <v>30</v>
      </c>
      <c r="B48" s="22">
        <v>3</v>
      </c>
      <c r="C48" s="12"/>
    </row>
    <row r="49" spans="1:12">
      <c r="A49" s="11" t="s">
        <v>31</v>
      </c>
      <c r="B49" s="24">
        <v>3</v>
      </c>
      <c r="C49" s="12"/>
    </row>
    <row r="50" spans="1:12">
      <c r="A50" s="11" t="s">
        <v>34</v>
      </c>
      <c r="B50" s="22" t="s">
        <v>85</v>
      </c>
      <c r="C50" s="12"/>
    </row>
    <row r="51" spans="1:12" ht="27.6">
      <c r="A51" s="11" t="s">
        <v>35</v>
      </c>
      <c r="B51" s="22">
        <v>33</v>
      </c>
      <c r="C51" s="12"/>
    </row>
    <row r="52" spans="1:12" ht="30" customHeight="1">
      <c r="A52" s="11" t="s">
        <v>64</v>
      </c>
      <c r="B52" s="22" t="s">
        <v>86</v>
      </c>
      <c r="C52" s="12"/>
    </row>
    <row r="53" spans="1:12" ht="15" customHeight="1">
      <c r="A53" s="51" t="s">
        <v>74</v>
      </c>
      <c r="B53" s="52"/>
      <c r="C53" s="12"/>
      <c r="F53" s="27"/>
      <c r="G53" s="27"/>
      <c r="H53" s="27"/>
      <c r="I53" s="27"/>
      <c r="J53" s="27"/>
      <c r="K53" s="27"/>
      <c r="L53" s="27"/>
    </row>
    <row r="54" spans="1:12" ht="14.4">
      <c r="A54" s="36" t="s">
        <v>73</v>
      </c>
      <c r="B54" s="29" t="s">
        <v>112</v>
      </c>
      <c r="C54" s="12"/>
      <c r="E54" s="27" t="s">
        <v>59</v>
      </c>
      <c r="F54" s="27"/>
      <c r="G54" s="27"/>
      <c r="H54" s="27"/>
      <c r="I54" s="27"/>
      <c r="J54" s="27"/>
      <c r="K54" s="27"/>
      <c r="L54" s="27"/>
    </row>
    <row r="55" spans="1:12" ht="14.4">
      <c r="A55" s="36" t="s">
        <v>72</v>
      </c>
      <c r="B55" s="29" t="s">
        <v>111</v>
      </c>
      <c r="C55" s="12"/>
      <c r="E55" s="27"/>
      <c r="F55" s="27"/>
      <c r="G55" s="27"/>
      <c r="H55" s="27"/>
      <c r="I55" s="27"/>
      <c r="J55" s="27"/>
      <c r="K55" s="27"/>
      <c r="L55" s="27"/>
    </row>
    <row r="56" spans="1:12" ht="53.4">
      <c r="A56" s="11" t="s">
        <v>60</v>
      </c>
      <c r="B56" s="22" t="s">
        <v>92</v>
      </c>
      <c r="C56" s="12"/>
    </row>
    <row r="57" spans="1:12" ht="16.5" customHeight="1">
      <c r="A57" s="11" t="s">
        <v>36</v>
      </c>
      <c r="B57" s="22">
        <v>18</v>
      </c>
      <c r="C57" s="12"/>
    </row>
    <row r="58" spans="1:12" ht="15.75" customHeight="1">
      <c r="A58" s="17" t="s">
        <v>14</v>
      </c>
      <c r="B58" s="22">
        <v>24</v>
      </c>
      <c r="C58" s="12"/>
    </row>
    <row r="59" spans="1:12" ht="35.25" customHeight="1">
      <c r="A59" s="11" t="s">
        <v>63</v>
      </c>
      <c r="B59" s="47" t="s">
        <v>91</v>
      </c>
      <c r="C59" s="12"/>
    </row>
    <row r="60" spans="1:12">
      <c r="A60" s="11" t="s">
        <v>41</v>
      </c>
      <c r="B60" s="22" t="s">
        <v>85</v>
      </c>
      <c r="C60" s="12"/>
    </row>
    <row r="61" spans="1:12" ht="27.6">
      <c r="A61" s="11" t="s">
        <v>42</v>
      </c>
      <c r="B61" s="22"/>
      <c r="C61" s="12"/>
    </row>
    <row r="62" spans="1:12">
      <c r="A62" s="49" t="s">
        <v>44</v>
      </c>
      <c r="B62" s="50"/>
      <c r="C62" s="12"/>
    </row>
    <row r="63" spans="1:12" ht="27.6">
      <c r="A63" s="11" t="s">
        <v>57</v>
      </c>
      <c r="B63" s="22">
        <v>4</v>
      </c>
      <c r="C63" s="12"/>
    </row>
    <row r="64" spans="1:12" ht="14.4">
      <c r="A64" s="16" t="s">
        <v>9</v>
      </c>
      <c r="B64" s="22">
        <v>4</v>
      </c>
      <c r="C64" s="12"/>
    </row>
    <row r="65" spans="1:3" ht="27.6">
      <c r="A65" s="11" t="s">
        <v>7</v>
      </c>
      <c r="B65" s="22">
        <v>8</v>
      </c>
      <c r="C65" s="12"/>
    </row>
    <row r="66" spans="1:3" ht="19.5" customHeight="1">
      <c r="A66" s="11" t="s">
        <v>66</v>
      </c>
      <c r="B66" s="22">
        <v>28</v>
      </c>
      <c r="C66" s="12"/>
    </row>
    <row r="67" spans="1:3" ht="14.4">
      <c r="A67" s="16" t="s">
        <v>8</v>
      </c>
      <c r="B67" s="22">
        <v>24</v>
      </c>
      <c r="C67" s="12"/>
    </row>
    <row r="68" spans="1:3" ht="29.25" customHeight="1">
      <c r="A68" s="53" t="s">
        <v>49</v>
      </c>
      <c r="B68" s="54"/>
      <c r="C68" s="12"/>
    </row>
    <row r="69" spans="1:3" ht="14.4">
      <c r="A69" s="11" t="s">
        <v>55</v>
      </c>
      <c r="B69" s="22" t="s">
        <v>87</v>
      </c>
      <c r="C69" s="12"/>
    </row>
    <row r="70" spans="1:3">
      <c r="A70" s="11" t="s">
        <v>0</v>
      </c>
      <c r="B70" s="22" t="s">
        <v>88</v>
      </c>
      <c r="C70" s="12"/>
    </row>
    <row r="71" spans="1:3">
      <c r="A71" s="11" t="s">
        <v>6</v>
      </c>
      <c r="B71" s="22" t="s">
        <v>89</v>
      </c>
      <c r="C71" s="12"/>
    </row>
    <row r="72" spans="1:3">
      <c r="A72" s="49" t="s">
        <v>45</v>
      </c>
      <c r="B72" s="55"/>
      <c r="C72" s="12"/>
    </row>
    <row r="73" spans="1:3" ht="14.4">
      <c r="A73" s="11" t="s">
        <v>56</v>
      </c>
      <c r="B73" s="22" t="s">
        <v>103</v>
      </c>
      <c r="C73" s="12"/>
    </row>
    <row r="74" spans="1:3">
      <c r="A74" s="11" t="s">
        <v>0</v>
      </c>
      <c r="B74" s="22" t="s">
        <v>88</v>
      </c>
      <c r="C74" s="12"/>
    </row>
    <row r="75" spans="1:3">
      <c r="A75" s="11" t="s">
        <v>6</v>
      </c>
      <c r="B75" s="22" t="s">
        <v>105</v>
      </c>
      <c r="C75" s="12"/>
    </row>
    <row r="76" spans="1:3">
      <c r="A76" s="49" t="s">
        <v>46</v>
      </c>
      <c r="B76" s="50"/>
      <c r="C76" s="12"/>
    </row>
    <row r="77" spans="1:3" ht="14.4">
      <c r="A77" s="11" t="s">
        <v>55</v>
      </c>
      <c r="B77" s="22" t="s">
        <v>103</v>
      </c>
      <c r="C77" s="12"/>
    </row>
    <row r="78" spans="1:3">
      <c r="A78" s="11" t="s">
        <v>0</v>
      </c>
      <c r="B78" s="22" t="s">
        <v>88</v>
      </c>
      <c r="C78" s="12"/>
    </row>
    <row r="79" spans="1:3">
      <c r="A79" s="11" t="s">
        <v>6</v>
      </c>
      <c r="B79" s="22" t="s">
        <v>108</v>
      </c>
      <c r="C79" s="12"/>
    </row>
    <row r="80" spans="1:3">
      <c r="A80" s="49" t="s">
        <v>47</v>
      </c>
      <c r="B80" s="50"/>
      <c r="C80" s="12"/>
    </row>
    <row r="81" spans="1:3" ht="14.4">
      <c r="A81" s="11" t="s">
        <v>55</v>
      </c>
      <c r="B81" s="22" t="s">
        <v>103</v>
      </c>
      <c r="C81" s="12"/>
    </row>
    <row r="82" spans="1:3">
      <c r="A82" s="11" t="s">
        <v>0</v>
      </c>
      <c r="B82" s="22" t="s">
        <v>88</v>
      </c>
      <c r="C82" s="12"/>
    </row>
    <row r="83" spans="1:3">
      <c r="A83" s="11" t="s">
        <v>6</v>
      </c>
      <c r="B83" s="46" t="s">
        <v>107</v>
      </c>
      <c r="C83" s="12"/>
    </row>
    <row r="84" spans="1:3">
      <c r="A84" s="49" t="s">
        <v>48</v>
      </c>
      <c r="B84" s="50"/>
      <c r="C84" s="12"/>
    </row>
    <row r="85" spans="1:3" ht="14.4">
      <c r="A85" s="11" t="s">
        <v>55</v>
      </c>
      <c r="B85" s="22" t="s">
        <v>103</v>
      </c>
      <c r="C85" s="12"/>
    </row>
    <row r="86" spans="1:3">
      <c r="A86" s="11" t="s">
        <v>0</v>
      </c>
      <c r="B86" s="22" t="s">
        <v>88</v>
      </c>
      <c r="C86" s="12"/>
    </row>
    <row r="87" spans="1:3">
      <c r="A87" s="11" t="s">
        <v>6</v>
      </c>
      <c r="B87" s="46" t="s">
        <v>106</v>
      </c>
      <c r="C87" s="12"/>
    </row>
    <row r="88" spans="1:3">
      <c r="A88" s="48" t="s">
        <v>52</v>
      </c>
      <c r="B88" s="48"/>
    </row>
    <row r="89" spans="1:3" ht="14.4">
      <c r="A89" s="11" t="s">
        <v>55</v>
      </c>
      <c r="B89" s="22" t="s">
        <v>103</v>
      </c>
    </row>
    <row r="90" spans="1:3">
      <c r="A90" s="11" t="s">
        <v>0</v>
      </c>
      <c r="B90" s="22" t="s">
        <v>88</v>
      </c>
    </row>
    <row r="91" spans="1:3">
      <c r="A91" s="11" t="s">
        <v>6</v>
      </c>
      <c r="B91" s="46" t="s">
        <v>109</v>
      </c>
    </row>
    <row r="92" spans="1:3">
      <c r="A92" s="48" t="s">
        <v>58</v>
      </c>
      <c r="B92" s="48"/>
    </row>
    <row r="93" spans="1:3" ht="14.4">
      <c r="A93" s="11" t="s">
        <v>55</v>
      </c>
      <c r="B93" s="22" t="s">
        <v>87</v>
      </c>
    </row>
    <row r="94" spans="1:3">
      <c r="A94" s="11" t="s">
        <v>0</v>
      </c>
      <c r="B94" s="22" t="s">
        <v>88</v>
      </c>
    </row>
    <row r="95" spans="1:3">
      <c r="A95" s="11" t="s">
        <v>6</v>
      </c>
      <c r="B95" s="22" t="s">
        <v>90</v>
      </c>
    </row>
    <row r="96" spans="1:3">
      <c r="A96" s="48" t="s">
        <v>75</v>
      </c>
      <c r="B96" s="48"/>
    </row>
    <row r="97" spans="1:5">
      <c r="A97" s="33" t="s">
        <v>76</v>
      </c>
      <c r="B97" s="33" t="s">
        <v>77</v>
      </c>
    </row>
    <row r="98" spans="1:5" ht="14.4">
      <c r="A98" s="37"/>
      <c r="B98" s="44"/>
      <c r="E98" s="38"/>
    </row>
    <row r="99" spans="1:5">
      <c r="A99" s="25" t="s">
        <v>97</v>
      </c>
      <c r="B99" s="43" t="s">
        <v>94</v>
      </c>
    </row>
    <row r="100" spans="1:5">
      <c r="A100" s="34" t="s">
        <v>98</v>
      </c>
      <c r="B100" s="43" t="s">
        <v>93</v>
      </c>
    </row>
    <row r="101" spans="1:5">
      <c r="A101" s="25" t="s">
        <v>104</v>
      </c>
      <c r="B101" s="43"/>
    </row>
    <row r="102" spans="1:5">
      <c r="A102" s="34" t="s">
        <v>99</v>
      </c>
      <c r="B102" s="43" t="s">
        <v>95</v>
      </c>
    </row>
    <row r="103" spans="1:5" ht="14.4">
      <c r="A103" s="37" t="s">
        <v>100</v>
      </c>
      <c r="B103" s="43" t="s">
        <v>96</v>
      </c>
    </row>
    <row r="104" spans="1:5">
      <c r="A104" s="34"/>
      <c r="B104" s="43"/>
    </row>
    <row r="105" spans="1:5">
      <c r="A105" s="34"/>
      <c r="B105" s="43"/>
    </row>
    <row r="106" spans="1:5">
      <c r="A106" s="34"/>
      <c r="B106" s="43"/>
    </row>
    <row r="107" spans="1:5">
      <c r="A107" s="34"/>
      <c r="B107" s="43"/>
    </row>
    <row r="108" spans="1:5">
      <c r="A108" s="34"/>
      <c r="B108" s="43"/>
    </row>
    <row r="109" spans="1:5">
      <c r="A109" s="34"/>
      <c r="B109" s="43"/>
    </row>
    <row r="110" spans="1:5">
      <c r="A110" s="34"/>
      <c r="B110" s="43"/>
    </row>
    <row r="111" spans="1:5">
      <c r="A111" s="34"/>
      <c r="B111" s="43"/>
    </row>
    <row r="112" spans="1:5">
      <c r="A112" s="31" t="s">
        <v>11</v>
      </c>
      <c r="B112" s="28" t="s">
        <v>103</v>
      </c>
    </row>
    <row r="113" spans="1:2">
      <c r="A113" s="32" t="s">
        <v>12</v>
      </c>
      <c r="B113" s="28" t="s">
        <v>101</v>
      </c>
    </row>
    <row r="114" spans="1:2">
      <c r="A114" s="32" t="s">
        <v>10</v>
      </c>
      <c r="B114" s="28">
        <v>89045730853</v>
      </c>
    </row>
    <row r="115" spans="1:2">
      <c r="A115" s="35"/>
      <c r="B115" s="28"/>
    </row>
    <row r="116" spans="1:2">
      <c r="A116" s="35"/>
      <c r="B116" s="28"/>
    </row>
    <row r="117" spans="1:2">
      <c r="A117" s="35"/>
      <c r="B117" s="28"/>
    </row>
    <row r="118" spans="1:2">
      <c r="A118" s="35"/>
      <c r="B118" s="28"/>
    </row>
    <row r="119" spans="1:2">
      <c r="A119" s="35"/>
      <c r="B119" s="28"/>
    </row>
    <row r="120" spans="1:2">
      <c r="A120" s="35"/>
      <c r="B120" s="28"/>
    </row>
    <row r="121" spans="1:2">
      <c r="A121" s="35"/>
      <c r="B121" s="28"/>
    </row>
    <row r="122" spans="1:2">
      <c r="A122" s="35"/>
      <c r="B122" s="28"/>
    </row>
    <row r="123" spans="1:2">
      <c r="A123" s="35"/>
      <c r="B123" s="28"/>
    </row>
    <row r="124" spans="1:2">
      <c r="A124" s="35"/>
      <c r="B124" s="28"/>
    </row>
    <row r="125" spans="1:2">
      <c r="A125" s="35"/>
      <c r="B125" s="28"/>
    </row>
    <row r="126" spans="1:2">
      <c r="A126" s="35"/>
      <c r="B126" s="28"/>
    </row>
    <row r="127" spans="1:2">
      <c r="A127" s="35"/>
      <c r="B127" s="28"/>
    </row>
    <row r="128" spans="1:2">
      <c r="A128" s="35"/>
      <c r="B128" s="28"/>
    </row>
    <row r="129" spans="1:2">
      <c r="A129" s="35"/>
      <c r="B129" s="28"/>
    </row>
    <row r="130" spans="1:2">
      <c r="A130" s="35"/>
      <c r="B130" s="28"/>
    </row>
    <row r="131" spans="1:2">
      <c r="A131" s="35"/>
      <c r="B131" s="28"/>
    </row>
  </sheetData>
  <sheetProtection password="CF62" sheet="1" formatRows="0" insertRows="0" selectLockedCells="1"/>
  <mergeCells count="17">
    <mergeCell ref="A33:B33"/>
    <mergeCell ref="A1:B1"/>
    <mergeCell ref="A10:B10"/>
    <mergeCell ref="A17:B17"/>
    <mergeCell ref="A2:B2"/>
    <mergeCell ref="A23:B23"/>
    <mergeCell ref="A96:B96"/>
    <mergeCell ref="A88:B88"/>
    <mergeCell ref="A80:B80"/>
    <mergeCell ref="A84:B84"/>
    <mergeCell ref="A46:B46"/>
    <mergeCell ref="A76:B76"/>
    <mergeCell ref="A53:B53"/>
    <mergeCell ref="A92:B92"/>
    <mergeCell ref="A68:B68"/>
    <mergeCell ref="A72:B72"/>
    <mergeCell ref="A62:B62"/>
  </mergeCells>
  <phoneticPr fontId="1" type="noConversion"/>
  <pageMargins left="0.39370078740157483" right="0.39370078740157483" top="0.27559055118110237" bottom="0.23622047244094491" header="0" footer="0"/>
  <pageSetup paperSize="9" orientation="portrait" r:id="rId1"/>
  <headerFooter alignWithMargins="0"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подписи</vt:lpstr>
      <vt:lpstr>__MAIN__</vt:lpstr>
      <vt:lpstr>'Для подписи'!Область_печати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Школа</cp:lastModifiedBy>
  <cp:lastPrinted>2013-02-04T09:33:55Z</cp:lastPrinted>
  <dcterms:created xsi:type="dcterms:W3CDTF">2007-05-19T14:29:44Z</dcterms:created>
  <dcterms:modified xsi:type="dcterms:W3CDTF">2018-11-20T04:01:39Z</dcterms:modified>
</cp:coreProperties>
</file>